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乙訓福祉施設事務組合\Desktop\新しいフォルダー\"/>
    </mc:Choice>
  </mc:AlternateContent>
  <xr:revisionPtr revIDLastSave="0" documentId="13_ncr:1_{A7905F1C-B7AA-458A-AC35-FAF27EB6185E}" xr6:coauthVersionLast="45" xr6:coauthVersionMax="45" xr10:uidLastSave="{00000000-0000-0000-0000-000000000000}"/>
  <bookViews>
    <workbookView xWindow="-120" yWindow="-120" windowWidth="20730" windowHeight="11160" xr2:uid="{B89F8CFF-FA7F-4E2D-BD84-D689DC3BC93C}"/>
  </bookViews>
  <sheets>
    <sheet name="CF" sheetId="1" r:id="rId1"/>
  </sheets>
  <externalReferences>
    <externalReference r:id="rId2"/>
  </externalReferences>
  <definedNames>
    <definedName name="_xlnm._FilterDatabase" localSheetId="0" hidden="1">CF!#REF!</definedName>
    <definedName name="_xlnm.Print_Area" localSheetId="0">CF!$A$1:$F$59</definedName>
    <definedName name="会計コード">#REF!</definedName>
    <definedName name="会計年度">#REF!</definedName>
    <definedName name="自治体コード">#REF!</definedName>
    <definedName name="団体コード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F58" i="1"/>
  <c r="F57" i="1"/>
  <c r="F56" i="1"/>
  <c r="F54" i="1"/>
  <c r="F53" i="1"/>
  <c r="F52" i="1"/>
  <c r="F51" i="1"/>
  <c r="F50" i="1"/>
  <c r="F49" i="1"/>
  <c r="F48" i="1"/>
  <c r="F47" i="1"/>
  <c r="F46" i="1"/>
  <c r="F45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5" i="1"/>
  <c r="B4" i="1"/>
  <c r="B3" i="1"/>
</calcChain>
</file>

<file path=xl/sharedStrings.xml><?xml version="1.0" encoding="utf-8"?>
<sst xmlns="http://schemas.openxmlformats.org/spreadsheetml/2006/main" count="55" uniqueCount="48">
  <si>
    <t>【様式第４号】</t>
    <rPh sb="1" eb="3">
      <t>ヨウシキ</t>
    </rPh>
    <rPh sb="3" eb="4">
      <t>ダイ</t>
    </rPh>
    <rPh sb="5" eb="6">
      <t>ゴウ</t>
    </rPh>
    <phoneticPr fontId="6"/>
  </si>
  <si>
    <t>資金収支計算書</t>
    <rPh sb="0" eb="7">
      <t>シキンシュウシケイサンショ</t>
    </rPh>
    <phoneticPr fontId="4"/>
  </si>
  <si>
    <t>科目</t>
    <rPh sb="0" eb="2">
      <t>カモク</t>
    </rPh>
    <phoneticPr fontId="6"/>
  </si>
  <si>
    <t>金額</t>
    <rPh sb="0" eb="2">
      <t>キンガク</t>
    </rPh>
    <phoneticPr fontId="6"/>
  </si>
  <si>
    <t>【業務活動収支】</t>
    <rPh sb="1" eb="3">
      <t>ギョウム</t>
    </rPh>
    <rPh sb="3" eb="5">
      <t>カツドウ</t>
    </rPh>
    <rPh sb="5" eb="7">
      <t>シュウシ</t>
    </rPh>
    <phoneticPr fontId="6"/>
  </si>
  <si>
    <t>業務支出</t>
    <rPh sb="0" eb="2">
      <t>ギョウム</t>
    </rPh>
    <rPh sb="2" eb="4">
      <t>シシュツ</t>
    </rPh>
    <phoneticPr fontId="6"/>
  </si>
  <si>
    <t>業務費用支出</t>
    <rPh sb="0" eb="2">
      <t>ギョウム</t>
    </rPh>
    <rPh sb="2" eb="4">
      <t>ヒヨウ</t>
    </rPh>
    <rPh sb="4" eb="6">
      <t>シシュツ</t>
    </rPh>
    <phoneticPr fontId="6"/>
  </si>
  <si>
    <t>人件費支出</t>
    <rPh sb="0" eb="3">
      <t>ジンケンヒ</t>
    </rPh>
    <rPh sb="3" eb="5">
      <t>シシュツ</t>
    </rPh>
    <phoneticPr fontId="6"/>
  </si>
  <si>
    <t>物件費等支出</t>
    <rPh sb="0" eb="3">
      <t>ブッケンヒ</t>
    </rPh>
    <rPh sb="3" eb="4">
      <t>ナド</t>
    </rPh>
    <rPh sb="4" eb="6">
      <t>シシュツ</t>
    </rPh>
    <phoneticPr fontId="6"/>
  </si>
  <si>
    <t>支払利息支出</t>
    <rPh sb="0" eb="2">
      <t>シハラ</t>
    </rPh>
    <rPh sb="2" eb="4">
      <t>リソク</t>
    </rPh>
    <rPh sb="4" eb="6">
      <t>シシュツ</t>
    </rPh>
    <phoneticPr fontId="6"/>
  </si>
  <si>
    <t>その他の支出</t>
    <rPh sb="2" eb="3">
      <t>ホカ</t>
    </rPh>
    <rPh sb="4" eb="6">
      <t>シシュツ</t>
    </rPh>
    <phoneticPr fontId="6"/>
  </si>
  <si>
    <t>移転費用支出</t>
    <rPh sb="0" eb="2">
      <t>イテン</t>
    </rPh>
    <rPh sb="2" eb="4">
      <t>ヒヨウ</t>
    </rPh>
    <rPh sb="4" eb="6">
      <t>シシュツ</t>
    </rPh>
    <phoneticPr fontId="6"/>
  </si>
  <si>
    <t>補助金等支出</t>
    <rPh sb="0" eb="3">
      <t>ホジョキン</t>
    </rPh>
    <rPh sb="3" eb="4">
      <t>ナド</t>
    </rPh>
    <rPh sb="4" eb="6">
      <t>シシュツ</t>
    </rPh>
    <phoneticPr fontId="6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</si>
  <si>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6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</si>
  <si>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6"/>
  </si>
  <si>
    <t>業務収入</t>
    <rPh sb="0" eb="2">
      <t>ギョウム</t>
    </rPh>
    <rPh sb="2" eb="4">
      <t>シュウニュウ</t>
    </rPh>
    <phoneticPr fontId="6"/>
  </si>
  <si>
    <t>税収等収入</t>
    <rPh sb="0" eb="2">
      <t>ゼイシュウ</t>
    </rPh>
    <rPh sb="2" eb="3">
      <t>ナド</t>
    </rPh>
    <rPh sb="3" eb="5">
      <t>シュウニュウ</t>
    </rPh>
    <phoneticPr fontId="6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</si>
  <si>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6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</si>
  <si>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6"/>
  </si>
  <si>
    <t>その他の収入</t>
    <rPh sb="2" eb="3">
      <t>ホカ</t>
    </rPh>
    <rPh sb="4" eb="6">
      <t>シュウニュウ</t>
    </rPh>
    <phoneticPr fontId="6"/>
  </si>
  <si>
    <t>臨時支出</t>
    <rPh sb="0" eb="2">
      <t>リンジ</t>
    </rPh>
    <rPh sb="2" eb="4">
      <t>シシュツ</t>
    </rPh>
    <phoneticPr fontId="6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</si>
  <si>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6"/>
  </si>
  <si>
    <t>臨時収入</t>
    <rPh sb="0" eb="2">
      <t>リンジ</t>
    </rPh>
    <rPh sb="2" eb="4">
      <t>シュウニュウ</t>
    </rPh>
    <phoneticPr fontId="6"/>
  </si>
  <si>
    <t>業務活動収支</t>
    <rPh sb="0" eb="2">
      <t>ギョウム</t>
    </rPh>
    <rPh sb="2" eb="4">
      <t>カツドウ</t>
    </rPh>
    <rPh sb="4" eb="6">
      <t>シュウシ</t>
    </rPh>
    <phoneticPr fontId="6"/>
  </si>
  <si>
    <t>【投資活動収支】</t>
    <rPh sb="1" eb="3">
      <t>トウシ</t>
    </rPh>
    <rPh sb="3" eb="5">
      <t>カツドウ</t>
    </rPh>
    <rPh sb="5" eb="7">
      <t>シュウシ</t>
    </rPh>
    <phoneticPr fontId="6"/>
  </si>
  <si>
    <t>投資活動支出</t>
    <rPh sb="0" eb="2">
      <t>トウシ</t>
    </rPh>
    <rPh sb="2" eb="4">
      <t>カツドウ</t>
    </rPh>
    <rPh sb="4" eb="6">
      <t>シシュツ</t>
    </rPh>
    <phoneticPr fontId="6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</si>
  <si>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6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</si>
  <si>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6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</si>
  <si>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6"/>
  </si>
  <si>
    <t>貸付金支出</t>
    <rPh sb="0" eb="3">
      <t>カシツケキン</t>
    </rPh>
    <rPh sb="3" eb="5">
      <t>シシュツ</t>
    </rPh>
    <phoneticPr fontId="6"/>
  </si>
  <si>
    <t>投資活動収入</t>
    <rPh sb="0" eb="2">
      <t>トウシ</t>
    </rPh>
    <rPh sb="2" eb="4">
      <t>カツドウ</t>
    </rPh>
    <rPh sb="4" eb="6">
      <t>シュウニュウ</t>
    </rPh>
    <phoneticPr fontId="6"/>
  </si>
  <si>
    <t>基金取崩収入</t>
    <rPh sb="0" eb="2">
      <t>キキン</t>
    </rPh>
    <rPh sb="2" eb="4">
      <t>トリクズシ</t>
    </rPh>
    <rPh sb="4" eb="6">
      <t>シュウニュウ</t>
    </rPh>
    <phoneticPr fontId="6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</si>
  <si>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6"/>
  </si>
  <si>
    <t>資産売却収入</t>
    <rPh sb="0" eb="2">
      <t>シサン</t>
    </rPh>
    <rPh sb="2" eb="4">
      <t>バイキャク</t>
    </rPh>
    <rPh sb="4" eb="6">
      <t>シュウニュウ</t>
    </rPh>
    <phoneticPr fontId="6"/>
  </si>
  <si>
    <t>投資活動収支</t>
    <rPh sb="0" eb="2">
      <t>トウシ</t>
    </rPh>
    <rPh sb="2" eb="4">
      <t>カツドウ</t>
    </rPh>
    <rPh sb="4" eb="6">
      <t>シュウシ</t>
    </rPh>
    <phoneticPr fontId="6"/>
  </si>
  <si>
    <t>【財務活動収支】</t>
    <rPh sb="1" eb="3">
      <t>ザイム</t>
    </rPh>
    <rPh sb="3" eb="5">
      <t>カツドウ</t>
    </rPh>
    <rPh sb="5" eb="7">
      <t>シュウシ</t>
    </rPh>
    <phoneticPr fontId="6"/>
  </si>
  <si>
    <t>財務活動支出</t>
    <rPh sb="0" eb="2">
      <t>ザイム</t>
    </rPh>
    <rPh sb="2" eb="4">
      <t>カツドウ</t>
    </rPh>
    <rPh sb="4" eb="6">
      <t>シシュツ</t>
    </rPh>
    <phoneticPr fontId="6"/>
  </si>
  <si>
    <t>地方債償還支出</t>
    <rPh sb="0" eb="3">
      <t>チホウサイ</t>
    </rPh>
    <rPh sb="3" eb="5">
      <t>ショウカン</t>
    </rPh>
    <rPh sb="5" eb="7">
      <t>シシュツ</t>
    </rPh>
    <phoneticPr fontId="6"/>
  </si>
  <si>
    <t>財務活動収入</t>
    <rPh sb="0" eb="2">
      <t>ザイム</t>
    </rPh>
    <rPh sb="2" eb="4">
      <t>カツドウ</t>
    </rPh>
    <rPh sb="4" eb="6">
      <t>シュウニュウ</t>
    </rPh>
    <phoneticPr fontId="6"/>
  </si>
  <si>
    <t>地方債発行収入</t>
    <rPh sb="0" eb="3">
      <t>チホウサイ</t>
    </rPh>
    <rPh sb="3" eb="5">
      <t>ハッコウ</t>
    </rPh>
    <rPh sb="5" eb="7">
      <t>シュウニュウ</t>
    </rPh>
    <phoneticPr fontId="6"/>
  </si>
  <si>
    <t>財務活動収支</t>
    <rPh sb="0" eb="2">
      <t>ザイム</t>
    </rPh>
    <rPh sb="2" eb="4">
      <t>カツドウ</t>
    </rPh>
    <rPh sb="4" eb="6">
      <t>シュウシ</t>
    </rPh>
    <phoneticPr fontId="6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</si>
  <si>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6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</si>
  <si>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6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</si>
  <si>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6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</si>
  <si>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6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</si>
  <si>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6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</si>
  <si>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6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</si>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</sst>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 &quot;#,##0;&quot;&quot;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2" applyFont="1">
      <alignment vertical="center"/>
    </xf>
    <xf numFmtId="0" fontId="7" fillId="0" borderId="0" xfId="2" applyFont="1">
      <alignment vertical="center"/>
    </xf>
    <xf numFmtId="0" fontId="9" fillId="0" borderId="0" xfId="2" applyFont="1">
      <alignment vertical="center"/>
    </xf>
    <xf numFmtId="0" fontId="9" fillId="0" borderId="0" xfId="2" applyFont="1" applyAlignment="1">
      <alignment horizontal="right" vertical="center"/>
    </xf>
    <xf numFmtId="0" fontId="3" fillId="0" borderId="0" xfId="2" applyFont="1" applyAlignment="1">
      <alignment horizontal="center" vertical="center"/>
    </xf>
    <xf numFmtId="38" fontId="10" fillId="0" borderId="1" xfId="3" applyFont="1" applyFill="1" applyBorder="1" applyAlignment="1">
      <alignment vertical="center"/>
    </xf>
    <xf numFmtId="0" fontId="10" fillId="0" borderId="2" xfId="4" applyFont="1" applyBorder="1">
      <alignment vertical="center"/>
    </xf>
    <xf numFmtId="0" fontId="10" fillId="0" borderId="2" xfId="4" applyFont="1" applyBorder="1" applyAlignment="1">
      <alignment horizontal="left" vertical="center"/>
    </xf>
    <xf numFmtId="176" fontId="10" fillId="0" borderId="3" xfId="2" applyNumberFormat="1" applyFont="1" applyBorder="1" applyAlignment="1">
      <alignment horizontal="center" vertical="center"/>
    </xf>
    <xf numFmtId="38" fontId="10" fillId="0" borderId="7" xfId="3" applyFont="1" applyFill="1" applyBorder="1" applyAlignme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left" vertical="center"/>
    </xf>
    <xf numFmtId="176" fontId="10" fillId="0" borderId="8" xfId="1" applyNumberFormat="1" applyFont="1" applyFill="1" applyBorder="1" applyAlignment="1">
      <alignment vertical="center"/>
    </xf>
    <xf numFmtId="0" fontId="11" fillId="0" borderId="0" xfId="4" applyFont="1" applyAlignment="1">
      <alignment horizontal="left" vertical="center"/>
    </xf>
    <xf numFmtId="0" fontId="10" fillId="0" borderId="7" xfId="2" applyFont="1" applyBorder="1">
      <alignment vertical="center"/>
    </xf>
    <xf numFmtId="0" fontId="10" fillId="0" borderId="0" xfId="2" applyFont="1">
      <alignment vertical="center"/>
    </xf>
    <xf numFmtId="0" fontId="11" fillId="0" borderId="0" xfId="2" applyFont="1">
      <alignment vertical="center"/>
    </xf>
    <xf numFmtId="0" fontId="10" fillId="0" borderId="7" xfId="5" applyFont="1" applyBorder="1">
      <alignment vertical="center"/>
    </xf>
    <xf numFmtId="0" fontId="10" fillId="0" borderId="0" xfId="5" applyFont="1">
      <alignment vertical="center"/>
    </xf>
    <xf numFmtId="38" fontId="10" fillId="0" borderId="0" xfId="3" applyFont="1" applyFill="1" applyBorder="1" applyAlignment="1">
      <alignment vertical="center"/>
    </xf>
    <xf numFmtId="38" fontId="11" fillId="0" borderId="0" xfId="3" applyFont="1" applyFill="1" applyBorder="1" applyAlignment="1">
      <alignment vertical="center"/>
    </xf>
    <xf numFmtId="0" fontId="10" fillId="0" borderId="9" xfId="2" applyFont="1" applyBorder="1">
      <alignment vertical="center"/>
    </xf>
    <xf numFmtId="0" fontId="10" fillId="0" borderId="10" xfId="2" applyFont="1" applyBorder="1">
      <alignment vertical="center"/>
    </xf>
    <xf numFmtId="38" fontId="10" fillId="0" borderId="10" xfId="3" applyFont="1" applyFill="1" applyBorder="1" applyAlignment="1">
      <alignment vertical="center"/>
    </xf>
    <xf numFmtId="0" fontId="10" fillId="0" borderId="10" xfId="5" applyFont="1" applyBorder="1">
      <alignment vertical="center"/>
    </xf>
    <xf numFmtId="176" fontId="10" fillId="0" borderId="11" xfId="1" applyNumberFormat="1" applyFont="1" applyFill="1" applyBorder="1" applyAlignment="1">
      <alignment vertical="center"/>
    </xf>
    <xf numFmtId="176" fontId="10" fillId="0" borderId="8" xfId="1" applyNumberFormat="1" applyFont="1" applyBorder="1" applyAlignment="1">
      <alignment vertical="center"/>
    </xf>
    <xf numFmtId="176" fontId="10" fillId="0" borderId="11" xfId="1" applyNumberFormat="1" applyFont="1" applyBorder="1" applyAlignment="1">
      <alignment vertical="center"/>
    </xf>
    <xf numFmtId="176" fontId="10" fillId="0" borderId="14" xfId="1" applyNumberFormat="1" applyFont="1" applyBorder="1" applyAlignment="1">
      <alignment vertical="center"/>
    </xf>
    <xf numFmtId="176" fontId="10" fillId="0" borderId="17" xfId="1" applyNumberFormat="1" applyFont="1" applyBorder="1" applyAlignment="1">
      <alignment vertical="center"/>
    </xf>
    <xf numFmtId="0" fontId="10" fillId="0" borderId="2" xfId="2" applyFont="1" applyBorder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1" fillId="0" borderId="18" xfId="2" applyFont="1" applyBorder="1" applyAlignment="1">
      <alignment horizontal="left" vertical="center"/>
    </xf>
    <xf numFmtId="0" fontId="10" fillId="0" borderId="19" xfId="2" applyFont="1" applyBorder="1" applyAlignment="1">
      <alignment horizontal="left" vertical="center"/>
    </xf>
    <xf numFmtId="176" fontId="10" fillId="0" borderId="20" xfId="2" applyNumberFormat="1" applyFont="1" applyBorder="1" applyAlignment="1">
      <alignment horizontal="right" vertical="center"/>
    </xf>
    <xf numFmtId="0" fontId="11" fillId="0" borderId="12" xfId="2" applyFont="1" applyBorder="1" applyAlignment="1">
      <alignment horizontal="left" vertical="center"/>
    </xf>
    <xf numFmtId="0" fontId="10" fillId="0" borderId="13" xfId="2" applyFont="1" applyBorder="1" applyAlignment="1">
      <alignment horizontal="left" vertical="center"/>
    </xf>
    <xf numFmtId="176" fontId="10" fillId="0" borderId="14" xfId="2" applyNumberFormat="1" applyFont="1" applyBorder="1" applyAlignment="1">
      <alignment horizontal="right" vertical="center"/>
    </xf>
    <xf numFmtId="0" fontId="11" fillId="0" borderId="21" xfId="2" applyFont="1" applyBorder="1" applyAlignment="1">
      <alignment horizontal="left" vertical="center"/>
    </xf>
    <xf numFmtId="0" fontId="10" fillId="0" borderId="22" xfId="2" applyFont="1" applyBorder="1" applyAlignment="1">
      <alignment horizontal="left" vertical="center"/>
    </xf>
    <xf numFmtId="176" fontId="10" fillId="0" borderId="23" xfId="2" applyNumberFormat="1" applyFont="1" applyBorder="1" applyAlignment="1">
      <alignment horizontal="right" vertical="center"/>
    </xf>
    <xf numFmtId="0" fontId="11" fillId="0" borderId="15" xfId="2" applyFont="1" applyBorder="1">
      <alignment vertical="center"/>
    </xf>
    <xf numFmtId="0" fontId="10" fillId="0" borderId="16" xfId="2" applyFont="1" applyBorder="1">
      <alignment vertical="center"/>
    </xf>
    <xf numFmtId="38" fontId="10" fillId="0" borderId="16" xfId="3" applyFont="1" applyFill="1" applyBorder="1" applyAlignment="1">
      <alignment vertical="center"/>
    </xf>
    <xf numFmtId="0" fontId="10" fillId="0" borderId="16" xfId="5" applyFont="1" applyBorder="1">
      <alignment vertical="center"/>
    </xf>
    <xf numFmtId="176" fontId="10" fillId="0" borderId="17" xfId="2" applyNumberFormat="1" applyFont="1" applyBorder="1" applyAlignment="1">
      <alignment horizontal="right" vertical="center"/>
    </xf>
    <xf numFmtId="38" fontId="9" fillId="0" borderId="0" xfId="3" applyFont="1" applyFill="1" applyBorder="1" applyAlignment="1">
      <alignment vertical="center"/>
    </xf>
    <xf numFmtId="0" fontId="9" fillId="0" borderId="0" xfId="5" applyFont="1">
      <alignment vertical="center"/>
    </xf>
    <xf numFmtId="0" fontId="11" fillId="0" borderId="12" xfId="2" applyFont="1" applyBorder="1" applyAlignment="1">
      <alignment horizontal="left" vertical="center"/>
    </xf>
    <xf numFmtId="0" fontId="11" fillId="0" borderId="13" xfId="2" applyFont="1" applyBorder="1" applyAlignment="1">
      <alignment horizontal="left" vertical="center"/>
    </xf>
    <xf numFmtId="0" fontId="11" fillId="0" borderId="7" xfId="2" applyFont="1" applyBorder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11" fillId="0" borderId="15" xfId="2" applyFont="1" applyBorder="1" applyAlignment="1">
      <alignment horizontal="left" vertical="center"/>
    </xf>
    <xf numFmtId="0" fontId="11" fillId="0" borderId="16" xfId="2" applyFont="1" applyBorder="1" applyAlignment="1">
      <alignment horizontal="left" vertical="center"/>
    </xf>
    <xf numFmtId="0" fontId="5" fillId="0" borderId="0" xfId="2" applyFont="1" applyAlignment="1">
      <alignment horizontal="right" vertical="center"/>
    </xf>
    <xf numFmtId="0" fontId="8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10" fillId="2" borderId="4" xfId="2" applyFont="1" applyFill="1" applyBorder="1">
      <alignment vertical="center"/>
    </xf>
    <xf numFmtId="0" fontId="10" fillId="2" borderId="5" xfId="2" applyFont="1" applyFill="1" applyBorder="1">
      <alignment vertical="center"/>
    </xf>
    <xf numFmtId="0" fontId="10" fillId="2" borderId="3" xfId="2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center" vertical="center"/>
    </xf>
  </cellXfs>
  <cellStyles count="6">
    <cellStyle name="桁区切り" xfId="1" builtinId="6"/>
    <cellStyle name="桁区切り 2" xfId="3" xr:uid="{F9711E02-4383-4E0F-AEBD-2ABCC0A0BE37}"/>
    <cellStyle name="標準" xfId="0" builtinId="0"/>
    <cellStyle name="標準 2" xfId="2" xr:uid="{BD52B73C-A292-45B0-90C4-7AB8DA78D238}"/>
    <cellStyle name="標準_03.04.01.財務諸表雛形_様式_桜内案１_コピー03　普通会計４表2006.12.23_仕訳" xfId="5" xr:uid="{EB2A397C-6EB4-46B7-BC6D-64CC9AD7A00A}"/>
    <cellStyle name="標準_別冊１　Ｐ2～Ｐ5　普通会計４表20070113_仕訳" xfId="4" xr:uid="{8DF5159F-775A-436A-B172-6D40795AA6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aimusv02\&#12523;&#12540;&#12488;&#12501;&#12457;&#12523;&#12480;\&#32207;&#21209;&#35506;\1.&#34892;&#36001;&#25919;&#38306;&#20418;\&#20844;&#20250;&#35336;\&#20844;&#20250;&#35336;R1\R1&#20057;&#35347;&#31119;&#31049;&#36001;&#21209;&#26360;&#39006;&#20316;&#25104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リスト"/>
      <sheetName val="試算表"/>
      <sheetName val="表紙"/>
      <sheetName val="BS"/>
      <sheetName val="PL"/>
      <sheetName val="NW"/>
      <sheetName val="CF"/>
      <sheetName val="決算データ"/>
      <sheetName val="自動仕訳ルール歳入"/>
      <sheetName val="自動仕訳ルール歳出"/>
      <sheetName val="科目コード"/>
      <sheetName val="仕訳コード"/>
    </sheetNames>
    <sheetDataSet>
      <sheetData sheetId="0"/>
      <sheetData sheetId="1">
        <row r="144">
          <cell r="O144">
            <v>-438129233</v>
          </cell>
        </row>
        <row r="145">
          <cell r="O145">
            <v>-423386289</v>
          </cell>
        </row>
        <row r="146">
          <cell r="O146">
            <v>-320310972</v>
          </cell>
        </row>
        <row r="147">
          <cell r="O147">
            <v>-103075317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-14742944</v>
          </cell>
        </row>
        <row r="151">
          <cell r="O151">
            <v>-13433344</v>
          </cell>
        </row>
        <row r="152">
          <cell r="O152">
            <v>-1285000</v>
          </cell>
        </row>
        <row r="153">
          <cell r="O153">
            <v>0</v>
          </cell>
        </row>
        <row r="154">
          <cell r="O154">
            <v>-24600</v>
          </cell>
        </row>
        <row r="155">
          <cell r="O155">
            <v>427394948</v>
          </cell>
        </row>
        <row r="156">
          <cell r="O156">
            <v>415339034</v>
          </cell>
        </row>
        <row r="157">
          <cell r="O157">
            <v>3000000</v>
          </cell>
        </row>
        <row r="158">
          <cell r="O158">
            <v>0</v>
          </cell>
        </row>
        <row r="159">
          <cell r="O159">
            <v>9055914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-10734285</v>
          </cell>
        </row>
        <row r="165">
          <cell r="O165">
            <v>-2733770</v>
          </cell>
        </row>
        <row r="166">
          <cell r="O166">
            <v>-2733750</v>
          </cell>
        </row>
        <row r="167">
          <cell r="O167">
            <v>-20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-2733770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-13468055</v>
          </cell>
        </row>
        <row r="186">
          <cell r="O186">
            <v>22739173</v>
          </cell>
        </row>
        <row r="187">
          <cell r="O187">
            <v>9271118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9271118</v>
          </cell>
        </row>
      </sheetData>
      <sheetData sheetId="2"/>
      <sheetData sheetId="3"/>
      <sheetData sheetId="4"/>
      <sheetData sheetId="5">
        <row r="3">
          <cell r="B3" t="str">
            <v>自　平成　31年　4月　　1日</v>
          </cell>
        </row>
        <row r="4">
          <cell r="B4" t="str">
            <v>至　令和　2年　3月　31日</v>
          </cell>
        </row>
        <row r="5">
          <cell r="H5" t="str">
            <v>（単位：円）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03F03-77A7-4F50-8502-18BF6E06ACFC}">
  <sheetPr>
    <tabColor theme="9"/>
  </sheetPr>
  <dimension ref="A1:F75"/>
  <sheetViews>
    <sheetView tabSelected="1" topLeftCell="A20" zoomScaleNormal="100" workbookViewId="0">
      <selection activeCell="E42" sqref="E42"/>
    </sheetView>
  </sheetViews>
  <sheetFormatPr defaultColWidth="9" defaultRowHeight="18" customHeight="1" x14ac:dyDescent="0.4"/>
  <cols>
    <col min="1" max="1" width="2.75" style="1" customWidth="1"/>
    <col min="2" max="4" width="3.875" style="1" customWidth="1"/>
    <col min="5" max="5" width="39.875" style="1" customWidth="1"/>
    <col min="6" max="6" width="24.25" style="1" customWidth="1"/>
    <col min="7" max="16384" width="9" style="1"/>
  </cols>
  <sheetData>
    <row r="1" spans="1:6" ht="18" customHeight="1" x14ac:dyDescent="0.4">
      <c r="B1" s="55" t="s">
        <v>0</v>
      </c>
      <c r="C1" s="55"/>
      <c r="D1" s="55"/>
      <c r="E1" s="55"/>
      <c r="F1" s="55"/>
    </row>
    <row r="2" spans="1:6" ht="30" x14ac:dyDescent="0.4">
      <c r="A2" s="2"/>
      <c r="B2" s="56" t="s">
        <v>1</v>
      </c>
      <c r="C2" s="56"/>
      <c r="D2" s="56"/>
      <c r="E2" s="56"/>
      <c r="F2" s="56"/>
    </row>
    <row r="3" spans="1:6" s="3" customFormat="1" ht="15.95" customHeight="1" x14ac:dyDescent="0.4">
      <c r="B3" s="57" t="str">
        <f>[1]NW!B3</f>
        <v>自　平成　31年　4月　　1日</v>
      </c>
      <c r="C3" s="57"/>
      <c r="D3" s="57"/>
      <c r="E3" s="57"/>
      <c r="F3" s="57"/>
    </row>
    <row r="4" spans="1:6" s="3" customFormat="1" ht="15.95" customHeight="1" x14ac:dyDescent="0.4">
      <c r="B4" s="57" t="str">
        <f>[1]NW!B4</f>
        <v>至　令和　2年　3月　31日</v>
      </c>
      <c r="C4" s="57"/>
      <c r="D4" s="57"/>
      <c r="E4" s="57"/>
      <c r="F4" s="57"/>
    </row>
    <row r="5" spans="1:6" s="3" customFormat="1" ht="17.25" customHeight="1" thickBot="1" x14ac:dyDescent="0.45">
      <c r="F5" s="4" t="str">
        <f>[1]NW!H5</f>
        <v>（単位：円）</v>
      </c>
    </row>
    <row r="6" spans="1:6" s="3" customFormat="1" ht="14.45" customHeight="1" x14ac:dyDescent="0.4">
      <c r="B6" s="58" t="s">
        <v>2</v>
      </c>
      <c r="C6" s="59"/>
      <c r="D6" s="59"/>
      <c r="E6" s="59"/>
      <c r="F6" s="62" t="s">
        <v>3</v>
      </c>
    </row>
    <row r="7" spans="1:6" s="3" customFormat="1" ht="14.45" customHeight="1" thickBot="1" x14ac:dyDescent="0.45">
      <c r="B7" s="60"/>
      <c r="C7" s="61"/>
      <c r="D7" s="61"/>
      <c r="E7" s="61"/>
      <c r="F7" s="63"/>
    </row>
    <row r="8" spans="1:6" s="5" customFormat="1" ht="14.25" customHeight="1" x14ac:dyDescent="0.4">
      <c r="B8" s="6" t="s">
        <v>4</v>
      </c>
      <c r="C8" s="7"/>
      <c r="D8" s="7"/>
      <c r="E8" s="8"/>
      <c r="F8" s="9"/>
    </row>
    <row r="9" spans="1:6" ht="14.25" customHeight="1" x14ac:dyDescent="0.4">
      <c r="B9" s="10"/>
      <c r="C9" s="11" t="s">
        <v>5</v>
      </c>
      <c r="D9" s="11"/>
      <c r="E9" s="12"/>
      <c r="F9" s="13">
        <f>-[1]試算表!O144</f>
        <v>438129233</v>
      </c>
    </row>
    <row r="10" spans="1:6" ht="13.5" customHeight="1" x14ac:dyDescent="0.4">
      <c r="B10" s="10"/>
      <c r="C10" s="11"/>
      <c r="D10" s="11" t="s">
        <v>6</v>
      </c>
      <c r="E10" s="12"/>
      <c r="F10" s="13">
        <f>-[1]試算表!O145</f>
        <v>423386289</v>
      </c>
    </row>
    <row r="11" spans="1:6" ht="13.5" customHeight="1" x14ac:dyDescent="0.4">
      <c r="B11" s="10"/>
      <c r="C11" s="11"/>
      <c r="D11" s="11"/>
      <c r="E11" s="14" t="s">
        <v>7</v>
      </c>
      <c r="F11" s="13">
        <f>-[1]試算表!O146</f>
        <v>320310972</v>
      </c>
    </row>
    <row r="12" spans="1:6" ht="13.5" customHeight="1" x14ac:dyDescent="0.4">
      <c r="B12" s="10"/>
      <c r="C12" s="11"/>
      <c r="D12" s="11"/>
      <c r="E12" s="14" t="s">
        <v>8</v>
      </c>
      <c r="F12" s="13">
        <f>-[1]試算表!O147</f>
        <v>103075317</v>
      </c>
    </row>
    <row r="13" spans="1:6" ht="13.5" customHeight="1" x14ac:dyDescent="0.4">
      <c r="B13" s="15"/>
      <c r="C13" s="16"/>
      <c r="D13" s="16"/>
      <c r="E13" s="17" t="s">
        <v>9</v>
      </c>
      <c r="F13" s="13">
        <f>-[1]試算表!O148</f>
        <v>0</v>
      </c>
    </row>
    <row r="14" spans="1:6" ht="13.5" customHeight="1" x14ac:dyDescent="0.4">
      <c r="B14" s="18"/>
      <c r="C14" s="19"/>
      <c r="D14" s="16"/>
      <c r="E14" s="19" t="s">
        <v>10</v>
      </c>
      <c r="F14" s="13">
        <f>-[1]試算表!O149</f>
        <v>0</v>
      </c>
    </row>
    <row r="15" spans="1:6" ht="13.5" customHeight="1" x14ac:dyDescent="0.4">
      <c r="B15" s="15"/>
      <c r="C15" s="19"/>
      <c r="D15" s="17" t="s">
        <v>11</v>
      </c>
      <c r="E15" s="19"/>
      <c r="F15" s="13">
        <f>-[1]試算表!O150</f>
        <v>14742944</v>
      </c>
    </row>
    <row r="16" spans="1:6" ht="13.5" customHeight="1" x14ac:dyDescent="0.4">
      <c r="B16" s="15"/>
      <c r="C16" s="19"/>
      <c r="D16" s="19"/>
      <c r="E16" s="17" t="s">
        <v>12</v>
      </c>
      <c r="F16" s="13">
        <f>-[1]試算表!O151</f>
        <v>13433344</v>
      </c>
    </row>
    <row r="17" spans="2:6" ht="13.5" customHeight="1" x14ac:dyDescent="0.4">
      <c r="B17" s="15"/>
      <c r="C17" s="19"/>
      <c r="D17" s="19"/>
      <c r="E17" s="17" t="s">
        <v>13</v>
      </c>
      <c r="F17" s="13">
        <f>-[1]試算表!O152</f>
        <v>1285000</v>
      </c>
    </row>
    <row r="18" spans="2:6" ht="13.5" customHeight="1" x14ac:dyDescent="0.4">
      <c r="B18" s="15"/>
      <c r="C18" s="16"/>
      <c r="D18" s="19"/>
      <c r="E18" s="17" t="s">
        <v>14</v>
      </c>
      <c r="F18" s="13">
        <f>-[1]試算表!O153</f>
        <v>0</v>
      </c>
    </row>
    <row r="19" spans="2:6" ht="13.5" customHeight="1" x14ac:dyDescent="0.4">
      <c r="B19" s="15"/>
      <c r="C19" s="16"/>
      <c r="D19" s="20"/>
      <c r="E19" s="19" t="s">
        <v>10</v>
      </c>
      <c r="F19" s="13">
        <f>-[1]試算表!O154</f>
        <v>24600</v>
      </c>
    </row>
    <row r="20" spans="2:6" ht="13.5" customHeight="1" x14ac:dyDescent="0.4">
      <c r="B20" s="15"/>
      <c r="C20" s="16" t="s">
        <v>15</v>
      </c>
      <c r="D20" s="20"/>
      <c r="E20" s="19"/>
      <c r="F20" s="13">
        <f>[1]試算表!O155</f>
        <v>427394948</v>
      </c>
    </row>
    <row r="21" spans="2:6" ht="13.5" customHeight="1" x14ac:dyDescent="0.4">
      <c r="B21" s="15"/>
      <c r="C21" s="16"/>
      <c r="D21" s="21" t="s">
        <v>16</v>
      </c>
      <c r="E21" s="19"/>
      <c r="F21" s="13">
        <f>[1]試算表!O156</f>
        <v>415339034</v>
      </c>
    </row>
    <row r="22" spans="2:6" ht="13.5" customHeight="1" x14ac:dyDescent="0.4">
      <c r="B22" s="15"/>
      <c r="C22" s="16"/>
      <c r="D22" s="21" t="s">
        <v>17</v>
      </c>
      <c r="E22" s="19"/>
      <c r="F22" s="13">
        <f>[1]試算表!O157</f>
        <v>3000000</v>
      </c>
    </row>
    <row r="23" spans="2:6" ht="13.5" customHeight="1" x14ac:dyDescent="0.4">
      <c r="B23" s="15"/>
      <c r="C23" s="16"/>
      <c r="D23" s="21" t="s">
        <v>18</v>
      </c>
      <c r="E23" s="19"/>
      <c r="F23" s="13">
        <f>[1]試算表!O158</f>
        <v>0</v>
      </c>
    </row>
    <row r="24" spans="2:6" ht="13.5" customHeight="1" x14ac:dyDescent="0.4">
      <c r="B24" s="15"/>
      <c r="C24" s="16"/>
      <c r="D24" s="20" t="s">
        <v>19</v>
      </c>
      <c r="E24" s="19"/>
      <c r="F24" s="13">
        <f>[1]試算表!O159</f>
        <v>9055914</v>
      </c>
    </row>
    <row r="25" spans="2:6" ht="13.5" customHeight="1" x14ac:dyDescent="0.4">
      <c r="B25" s="15"/>
      <c r="C25" s="16" t="s">
        <v>20</v>
      </c>
      <c r="D25" s="20"/>
      <c r="E25" s="19"/>
      <c r="F25" s="13">
        <f>-[1]試算表!O160</f>
        <v>0</v>
      </c>
    </row>
    <row r="26" spans="2:6" ht="13.5" customHeight="1" x14ac:dyDescent="0.4">
      <c r="B26" s="15"/>
      <c r="C26" s="16"/>
      <c r="D26" s="21" t="s">
        <v>21</v>
      </c>
      <c r="E26" s="19"/>
      <c r="F26" s="13">
        <f>-[1]試算表!O161</f>
        <v>0</v>
      </c>
    </row>
    <row r="27" spans="2:6" ht="13.5" customHeight="1" x14ac:dyDescent="0.4">
      <c r="B27" s="15"/>
      <c r="C27" s="16"/>
      <c r="D27" s="20" t="s">
        <v>10</v>
      </c>
      <c r="E27" s="19"/>
      <c r="F27" s="13">
        <f>-[1]試算表!O162</f>
        <v>0</v>
      </c>
    </row>
    <row r="28" spans="2:6" ht="13.5" customHeight="1" x14ac:dyDescent="0.4">
      <c r="B28" s="15"/>
      <c r="C28" s="16" t="s">
        <v>22</v>
      </c>
      <c r="D28" s="20"/>
      <c r="E28" s="19"/>
      <c r="F28" s="13">
        <f>[1]試算表!O163</f>
        <v>0</v>
      </c>
    </row>
    <row r="29" spans="2:6" ht="13.5" customHeight="1" x14ac:dyDescent="0.4">
      <c r="B29" s="22" t="s">
        <v>23</v>
      </c>
      <c r="C29" s="23"/>
      <c r="D29" s="24"/>
      <c r="E29" s="25"/>
      <c r="F29" s="26">
        <f>[1]試算表!O164</f>
        <v>-10734285</v>
      </c>
    </row>
    <row r="30" spans="2:6" ht="13.5" customHeight="1" x14ac:dyDescent="0.4">
      <c r="B30" s="15" t="s">
        <v>24</v>
      </c>
      <c r="C30" s="16"/>
      <c r="D30" s="20"/>
      <c r="E30" s="19"/>
      <c r="F30" s="13"/>
    </row>
    <row r="31" spans="2:6" ht="13.5" customHeight="1" x14ac:dyDescent="0.4">
      <c r="B31" s="15"/>
      <c r="C31" s="16" t="s">
        <v>25</v>
      </c>
      <c r="D31" s="20"/>
      <c r="E31" s="19"/>
      <c r="F31" s="13">
        <f>-[1]試算表!O165</f>
        <v>2733770</v>
      </c>
    </row>
    <row r="32" spans="2:6" ht="13.5" customHeight="1" x14ac:dyDescent="0.4">
      <c r="B32" s="15"/>
      <c r="C32" s="16"/>
      <c r="D32" s="21" t="s">
        <v>26</v>
      </c>
      <c r="E32" s="19"/>
      <c r="F32" s="13">
        <f>-[1]試算表!O166</f>
        <v>2733750</v>
      </c>
    </row>
    <row r="33" spans="2:6" ht="13.5" customHeight="1" x14ac:dyDescent="0.4">
      <c r="B33" s="15"/>
      <c r="C33" s="16"/>
      <c r="D33" s="21" t="s">
        <v>27</v>
      </c>
      <c r="E33" s="19"/>
      <c r="F33" s="13">
        <f>-[1]試算表!O167</f>
        <v>20</v>
      </c>
    </row>
    <row r="34" spans="2:6" ht="13.5" customHeight="1" x14ac:dyDescent="0.4">
      <c r="B34" s="15"/>
      <c r="C34" s="16"/>
      <c r="D34" s="21" t="s">
        <v>28</v>
      </c>
      <c r="E34" s="19"/>
      <c r="F34" s="13">
        <f>-[1]試算表!O168</f>
        <v>0</v>
      </c>
    </row>
    <row r="35" spans="2:6" ht="13.5" customHeight="1" x14ac:dyDescent="0.4">
      <c r="B35" s="15"/>
      <c r="C35" s="16"/>
      <c r="D35" s="21" t="s">
        <v>29</v>
      </c>
      <c r="E35" s="19"/>
      <c r="F35" s="13">
        <f>-[1]試算表!O169</f>
        <v>0</v>
      </c>
    </row>
    <row r="36" spans="2:6" ht="13.5" customHeight="1" x14ac:dyDescent="0.4">
      <c r="B36" s="15"/>
      <c r="C36" s="16"/>
      <c r="D36" s="20" t="s">
        <v>10</v>
      </c>
      <c r="E36" s="19"/>
      <c r="F36" s="13">
        <f>-[1]試算表!O170</f>
        <v>0</v>
      </c>
    </row>
    <row r="37" spans="2:6" ht="13.5" customHeight="1" x14ac:dyDescent="0.4">
      <c r="B37" s="15"/>
      <c r="C37" s="16" t="s">
        <v>30</v>
      </c>
      <c r="D37" s="20"/>
      <c r="E37" s="19"/>
      <c r="F37" s="13">
        <f>[1]試算表!O171</f>
        <v>0</v>
      </c>
    </row>
    <row r="38" spans="2:6" ht="13.5" customHeight="1" x14ac:dyDescent="0.4">
      <c r="B38" s="15"/>
      <c r="C38" s="16"/>
      <c r="D38" s="21" t="s">
        <v>17</v>
      </c>
      <c r="E38" s="19"/>
      <c r="F38" s="13">
        <f>[1]試算表!O172</f>
        <v>0</v>
      </c>
    </row>
    <row r="39" spans="2:6" ht="13.5" customHeight="1" x14ac:dyDescent="0.4">
      <c r="B39" s="15"/>
      <c r="C39" s="16"/>
      <c r="D39" s="21" t="s">
        <v>31</v>
      </c>
      <c r="E39" s="19"/>
      <c r="F39" s="13">
        <f>[1]試算表!O173</f>
        <v>0</v>
      </c>
    </row>
    <row r="40" spans="2:6" ht="13.5" customHeight="1" x14ac:dyDescent="0.4">
      <c r="B40" s="15"/>
      <c r="C40" s="16"/>
      <c r="D40" s="21" t="s">
        <v>32</v>
      </c>
      <c r="E40" s="19"/>
      <c r="F40" s="13">
        <f>[1]試算表!O174</f>
        <v>0</v>
      </c>
    </row>
    <row r="41" spans="2:6" ht="13.5" customHeight="1" x14ac:dyDescent="0.4">
      <c r="B41" s="15"/>
      <c r="C41" s="16"/>
      <c r="D41" s="21" t="s">
        <v>33</v>
      </c>
      <c r="E41" s="19"/>
      <c r="F41" s="13">
        <f>[1]試算表!O175</f>
        <v>0</v>
      </c>
    </row>
    <row r="42" spans="2:6" ht="13.5" customHeight="1" x14ac:dyDescent="0.4">
      <c r="B42" s="15"/>
      <c r="C42" s="16"/>
      <c r="D42" s="20" t="s">
        <v>19</v>
      </c>
      <c r="E42" s="19"/>
      <c r="F42" s="13">
        <f>[1]試算表!O176</f>
        <v>0</v>
      </c>
    </row>
    <row r="43" spans="2:6" ht="13.5" customHeight="1" x14ac:dyDescent="0.4">
      <c r="B43" s="22" t="s">
        <v>34</v>
      </c>
      <c r="C43" s="23"/>
      <c r="D43" s="24"/>
      <c r="E43" s="25"/>
      <c r="F43" s="26">
        <f>[1]試算表!O177</f>
        <v>-2733770</v>
      </c>
    </row>
    <row r="44" spans="2:6" ht="13.5" customHeight="1" x14ac:dyDescent="0.4">
      <c r="B44" s="15" t="s">
        <v>35</v>
      </c>
      <c r="C44" s="16"/>
      <c r="D44" s="20"/>
      <c r="E44" s="19"/>
      <c r="F44" s="13"/>
    </row>
    <row r="45" spans="2:6" ht="13.5" customHeight="1" x14ac:dyDescent="0.4">
      <c r="B45" s="15"/>
      <c r="C45" s="16" t="s">
        <v>36</v>
      </c>
      <c r="D45" s="20"/>
      <c r="E45" s="19"/>
      <c r="F45" s="13">
        <f>-[1]試算表!O178</f>
        <v>0</v>
      </c>
    </row>
    <row r="46" spans="2:6" ht="13.5" customHeight="1" x14ac:dyDescent="0.4">
      <c r="B46" s="15"/>
      <c r="C46" s="16"/>
      <c r="D46" s="21" t="s">
        <v>37</v>
      </c>
      <c r="E46" s="19"/>
      <c r="F46" s="13">
        <f>-[1]試算表!O179</f>
        <v>0</v>
      </c>
    </row>
    <row r="47" spans="2:6" ht="13.5" customHeight="1" x14ac:dyDescent="0.4">
      <c r="B47" s="15"/>
      <c r="C47" s="16"/>
      <c r="D47" s="20" t="s">
        <v>10</v>
      </c>
      <c r="E47" s="19"/>
      <c r="F47" s="13">
        <f>-[1]試算表!O180</f>
        <v>0</v>
      </c>
    </row>
    <row r="48" spans="2:6" ht="13.5" customHeight="1" x14ac:dyDescent="0.4">
      <c r="B48" s="15"/>
      <c r="C48" s="16" t="s">
        <v>38</v>
      </c>
      <c r="D48" s="20"/>
      <c r="E48" s="19"/>
      <c r="F48" s="13">
        <f>[1]試算表!O181</f>
        <v>0</v>
      </c>
    </row>
    <row r="49" spans="2:6" ht="13.5" customHeight="1" x14ac:dyDescent="0.4">
      <c r="B49" s="15"/>
      <c r="C49" s="16"/>
      <c r="D49" s="21" t="s">
        <v>39</v>
      </c>
      <c r="E49" s="19"/>
      <c r="F49" s="13">
        <f>[1]試算表!O182</f>
        <v>0</v>
      </c>
    </row>
    <row r="50" spans="2:6" ht="13.5" customHeight="1" x14ac:dyDescent="0.4">
      <c r="B50" s="15"/>
      <c r="C50" s="16"/>
      <c r="D50" s="20" t="s">
        <v>19</v>
      </c>
      <c r="E50" s="19"/>
      <c r="F50" s="27">
        <f>[1]試算表!O183</f>
        <v>0</v>
      </c>
    </row>
    <row r="51" spans="2:6" ht="13.5" customHeight="1" x14ac:dyDescent="0.4">
      <c r="B51" s="22" t="s">
        <v>40</v>
      </c>
      <c r="C51" s="23"/>
      <c r="D51" s="24"/>
      <c r="E51" s="25"/>
      <c r="F51" s="28">
        <f>[1]試算表!O184</f>
        <v>0</v>
      </c>
    </row>
    <row r="52" spans="2:6" ht="13.5" customHeight="1" x14ac:dyDescent="0.4">
      <c r="B52" s="49" t="s">
        <v>41</v>
      </c>
      <c r="C52" s="50"/>
      <c r="D52" s="50"/>
      <c r="E52" s="50"/>
      <c r="F52" s="29">
        <f>[1]試算表!O185</f>
        <v>-13468055</v>
      </c>
    </row>
    <row r="53" spans="2:6" ht="13.5" customHeight="1" thickBot="1" x14ac:dyDescent="0.45">
      <c r="B53" s="51" t="s">
        <v>42</v>
      </c>
      <c r="C53" s="52"/>
      <c r="D53" s="52"/>
      <c r="E53" s="52"/>
      <c r="F53" s="13">
        <f>[1]試算表!O186</f>
        <v>22739173</v>
      </c>
    </row>
    <row r="54" spans="2:6" ht="13.5" customHeight="1" thickBot="1" x14ac:dyDescent="0.45">
      <c r="B54" s="53" t="s">
        <v>43</v>
      </c>
      <c r="C54" s="54"/>
      <c r="D54" s="54"/>
      <c r="E54" s="54"/>
      <c r="F54" s="30">
        <f>[1]試算表!O187</f>
        <v>9271118</v>
      </c>
    </row>
    <row r="55" spans="2:6" ht="13.5" customHeight="1" thickBot="1" x14ac:dyDescent="0.45">
      <c r="B55" s="31"/>
      <c r="C55" s="31"/>
      <c r="D55" s="31"/>
      <c r="E55" s="31"/>
      <c r="F55" s="32"/>
    </row>
    <row r="56" spans="2:6" ht="13.5" customHeight="1" x14ac:dyDescent="0.4">
      <c r="B56" s="33" t="s">
        <v>44</v>
      </c>
      <c r="C56" s="34"/>
      <c r="D56" s="34"/>
      <c r="E56" s="34"/>
      <c r="F56" s="35">
        <f>[1]試算表!O188</f>
        <v>0</v>
      </c>
    </row>
    <row r="57" spans="2:6" ht="13.5" customHeight="1" x14ac:dyDescent="0.4">
      <c r="B57" s="36" t="s">
        <v>45</v>
      </c>
      <c r="C57" s="37"/>
      <c r="D57" s="37"/>
      <c r="E57" s="37"/>
      <c r="F57" s="38">
        <f>[1]試算表!O189</f>
        <v>0</v>
      </c>
    </row>
    <row r="58" spans="2:6" ht="13.5" customHeight="1" thickBot="1" x14ac:dyDescent="0.45">
      <c r="B58" s="39" t="s">
        <v>46</v>
      </c>
      <c r="C58" s="40"/>
      <c r="D58" s="40"/>
      <c r="E58" s="40"/>
      <c r="F58" s="41">
        <f>[1]試算表!O190</f>
        <v>0</v>
      </c>
    </row>
    <row r="59" spans="2:6" ht="13.5" customHeight="1" thickBot="1" x14ac:dyDescent="0.45">
      <c r="B59" s="42" t="s">
        <v>47</v>
      </c>
      <c r="C59" s="43"/>
      <c r="D59" s="44"/>
      <c r="E59" s="45"/>
      <c r="F59" s="46">
        <f>[1]試算表!O191</f>
        <v>9271118</v>
      </c>
    </row>
    <row r="60" spans="2:6" ht="6" customHeight="1" x14ac:dyDescent="0.4">
      <c r="B60" s="3"/>
      <c r="C60" s="3"/>
      <c r="D60" s="47"/>
      <c r="E60" s="48"/>
    </row>
    <row r="61" spans="2:6" ht="13.5" customHeight="1" x14ac:dyDescent="0.4">
      <c r="B61" s="3"/>
      <c r="C61" s="3"/>
      <c r="D61" s="48"/>
      <c r="E61" s="3"/>
    </row>
    <row r="62" spans="2:6" ht="13.5" customHeight="1" x14ac:dyDescent="0.4">
      <c r="B62" s="3"/>
      <c r="C62" s="3"/>
      <c r="D62" s="47"/>
      <c r="E62" s="48"/>
    </row>
    <row r="63" spans="2:6" ht="13.5" customHeight="1" x14ac:dyDescent="0.4">
      <c r="B63" s="3"/>
      <c r="C63" s="3"/>
      <c r="D63" s="47"/>
      <c r="E63" s="48"/>
    </row>
    <row r="64" spans="2:6" ht="13.5" customHeight="1" x14ac:dyDescent="0.4">
      <c r="B64" s="3"/>
      <c r="C64" s="3"/>
      <c r="D64" s="47"/>
      <c r="E64" s="48"/>
    </row>
    <row r="65" spans="1:5" ht="13.5" customHeight="1" x14ac:dyDescent="0.4">
      <c r="B65" s="3"/>
      <c r="C65" s="3"/>
      <c r="D65" s="47"/>
      <c r="E65" s="48"/>
    </row>
    <row r="66" spans="1:5" ht="13.5" customHeight="1" x14ac:dyDescent="0.4">
      <c r="B66" s="3"/>
      <c r="C66" s="3"/>
      <c r="D66" s="47"/>
      <c r="E66" s="48"/>
    </row>
    <row r="67" spans="1:5" ht="13.5" customHeight="1" x14ac:dyDescent="0.4">
      <c r="B67" s="3"/>
      <c r="C67" s="3"/>
      <c r="D67" s="47"/>
      <c r="E67" s="48"/>
    </row>
    <row r="68" spans="1:5" ht="13.5" customHeight="1" x14ac:dyDescent="0.4">
      <c r="B68" s="16"/>
      <c r="C68" s="16"/>
      <c r="D68" s="16"/>
      <c r="E68" s="16"/>
    </row>
    <row r="69" spans="1:5" ht="13.5" customHeight="1" x14ac:dyDescent="0.4"/>
    <row r="70" spans="1:5" ht="13.5" customHeight="1" x14ac:dyDescent="0.4">
      <c r="B70" s="3"/>
      <c r="C70" s="3"/>
      <c r="D70" s="3"/>
      <c r="E70" s="3"/>
    </row>
    <row r="71" spans="1:5" ht="13.5" customHeight="1" x14ac:dyDescent="0.4">
      <c r="A71" s="16"/>
      <c r="B71" s="3"/>
      <c r="C71" s="3"/>
      <c r="D71" s="3"/>
      <c r="E71" s="3"/>
    </row>
    <row r="72" spans="1:5" s="16" customFormat="1" ht="13.5" customHeight="1" x14ac:dyDescent="0.4">
      <c r="A72" s="1"/>
      <c r="B72" s="1"/>
      <c r="C72" s="1"/>
      <c r="D72" s="1"/>
      <c r="E72" s="1"/>
    </row>
    <row r="73" spans="1:5" ht="15" customHeight="1" x14ac:dyDescent="0.4">
      <c r="A73" s="3"/>
    </row>
    <row r="74" spans="1:5" s="3" customFormat="1" ht="18" customHeight="1" x14ac:dyDescent="0.4">
      <c r="B74" s="1"/>
      <c r="C74" s="1"/>
      <c r="D74" s="1"/>
      <c r="E74" s="1"/>
    </row>
    <row r="75" spans="1:5" s="3" customFormat="1" ht="18" customHeight="1" x14ac:dyDescent="0.4">
      <c r="A75" s="1"/>
      <c r="B75" s="1"/>
      <c r="C75" s="1"/>
      <c r="D75" s="1"/>
      <c r="E75" s="1"/>
    </row>
  </sheetData>
  <mergeCells count="9">
    <mergeCell ref="B52:E52"/>
    <mergeCell ref="B53:E53"/>
    <mergeCell ref="B54:E54"/>
    <mergeCell ref="B1:F1"/>
    <mergeCell ref="B2:F2"/>
    <mergeCell ref="B3:F3"/>
    <mergeCell ref="B4:F4"/>
    <mergeCell ref="B6:E7"/>
    <mergeCell ref="F6:F7"/>
  </mergeCells>
  <phoneticPr fontId="4"/>
  <printOptions horizontalCentered="1"/>
  <pageMargins left="0.19685039370078741" right="0.19685039370078741" top="0.19685039370078741" bottom="0.19685039370078741" header="0.35433070866141736" footer="0.31496062992125984"/>
  <pageSetup paperSize="9" scale="99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CF</vt:lpstr>
      <vt:lpstr>CF!Print_Area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　服部</dc:creator>
  <cp:lastModifiedBy>総務課　服部</cp:lastModifiedBy>
  <cp:lastPrinted>2020-11-09T05:23:02Z</cp:lastPrinted>
  <dcterms:created xsi:type="dcterms:W3CDTF">2020-11-09T05:17:33Z</dcterms:created>
  <dcterms:modified xsi:type="dcterms:W3CDTF">2020-11-09T05:23:04Z</dcterms:modified>
</cp:coreProperties>
</file>